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 7\Documents\Pias dokument\Nils Ferlinsällskapet\2024\"/>
    </mc:Choice>
  </mc:AlternateContent>
  <bookViews>
    <workbookView xWindow="0" yWindow="0" windowWidth="23040" windowHeight="10176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7" i="1"/>
  <c r="G22" i="1"/>
  <c r="G36" i="1" l="1"/>
  <c r="E34" i="1"/>
  <c r="E27" i="1"/>
  <c r="E22" i="1"/>
  <c r="E36" i="1" l="1"/>
</calcChain>
</file>

<file path=xl/sharedStrings.xml><?xml version="1.0" encoding="utf-8"?>
<sst xmlns="http://schemas.openxmlformats.org/spreadsheetml/2006/main" count="42" uniqueCount="38">
  <si>
    <t>BALANSRÄKNING</t>
  </si>
  <si>
    <t>TILLGÅNGAR</t>
  </si>
  <si>
    <t>Anläggningtillgångar</t>
  </si>
  <si>
    <t>Summa anläggningstillgångar</t>
  </si>
  <si>
    <t>Aktier, andelar</t>
  </si>
  <si>
    <t xml:space="preserve"> </t>
  </si>
  <si>
    <t>Omsättningstillgångar</t>
  </si>
  <si>
    <t>Plusgiro</t>
  </si>
  <si>
    <t>Summa omsättningstillgångar</t>
  </si>
  <si>
    <t>SUMMA TILLGÅNGAR</t>
  </si>
  <si>
    <t>EGET OCH FRÄMMANDE KAPITAL</t>
  </si>
  <si>
    <t>Eget kapital</t>
  </si>
  <si>
    <t>Summa Eget kapital</t>
  </si>
  <si>
    <t>Balanserat resultat</t>
  </si>
  <si>
    <t>Vinst eller förlust från föregående år</t>
  </si>
  <si>
    <t>Årets resultat</t>
  </si>
  <si>
    <t>Långfristiga skulder</t>
  </si>
  <si>
    <t>Nils Ferlin Fonden</t>
  </si>
  <si>
    <t>Curt Enström Fonden</t>
  </si>
  <si>
    <t>Summa långfristiga skulder</t>
  </si>
  <si>
    <t>Kortfristiga skulder</t>
  </si>
  <si>
    <t>Summa kortfristiga skulder</t>
  </si>
  <si>
    <t>SUMMA EGET OCH FRÄMMANDE KAPITAL</t>
  </si>
  <si>
    <t>1)</t>
  </si>
  <si>
    <t>2)</t>
  </si>
  <si>
    <t>3)</t>
  </si>
  <si>
    <t>4)</t>
  </si>
  <si>
    <t>1) Avser Kristinehovs Malmgård</t>
  </si>
  <si>
    <t>3) Årets Trubadurpris på 15 000 har belastat Curt Enström fonden</t>
  </si>
  <si>
    <t>Förutbetald medlemsavgift</t>
  </si>
  <si>
    <t xml:space="preserve">Förskott </t>
  </si>
  <si>
    <t>4)Filipstads Kommun överskott Ferlindagen</t>
  </si>
  <si>
    <t>Föruytbetald intäkt</t>
  </si>
  <si>
    <t>Leverantörsskulder</t>
  </si>
  <si>
    <t>NILS FERLIN-SÄLLSKAPET</t>
  </si>
  <si>
    <t xml:space="preserve"> ORG NR 802010-1401</t>
  </si>
  <si>
    <t xml:space="preserve">  </t>
  </si>
  <si>
    <t>2) Årets Ferlinpris på 5 000 kr har belastat Nils Ferlinfonden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</si>
</sst>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2" fillId="0" borderId="0" xfId="0" applyNumberFormat="1" applyFont="1"/>
    <xf numFmtId="4" fontId="0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K39" sqref="K39"/>
    </sheetView>
  </sheetViews>
  <sheetFormatPr defaultRowHeight="14.4" x14ac:dyDescent="0.3"/>
  <cols>
    <col min="3" max="3" width="18.33203125" customWidth="1"/>
    <col min="4" max="4" width="6.109375" style="8" customWidth="1"/>
    <col min="5" max="5" width="11.109375" customWidth="1"/>
    <col min="7" max="7" width="10.77734375" customWidth="1"/>
  </cols>
  <sheetData>
    <row r="1" spans="1:8" s="6" customFormat="1" ht="18" x14ac:dyDescent="0.35">
      <c r="A1" s="3" t="s">
        <v>34</v>
      </c>
      <c r="D1" s="7" t="s">
        <v>35</v>
      </c>
    </row>
    <row r="4" spans="1:8" s="5" customFormat="1" ht="15.6" x14ac:dyDescent="0.3">
      <c r="A4" s="2" t="s">
        <v>0</v>
      </c>
      <c r="D4" s="10"/>
      <c r="E4" s="2">
        <v>2023</v>
      </c>
      <c r="G4" s="2">
        <v>2024</v>
      </c>
    </row>
    <row r="6" spans="1:8" x14ac:dyDescent="0.3">
      <c r="A6" s="1" t="s">
        <v>1</v>
      </c>
    </row>
    <row r="7" spans="1:8" s="1" customFormat="1" x14ac:dyDescent="0.3">
      <c r="A7" s="1" t="s">
        <v>2</v>
      </c>
      <c r="D7" s="9"/>
    </row>
    <row r="8" spans="1:8" x14ac:dyDescent="0.3">
      <c r="A8" t="s">
        <v>4</v>
      </c>
      <c r="E8" s="12">
        <v>1000</v>
      </c>
      <c r="F8" t="s">
        <v>5</v>
      </c>
      <c r="G8" s="12">
        <v>1000</v>
      </c>
      <c r="H8" t="s">
        <v>23</v>
      </c>
    </row>
    <row r="9" spans="1:8" s="1" customFormat="1" x14ac:dyDescent="0.3">
      <c r="A9" s="1" t="s">
        <v>3</v>
      </c>
      <c r="D9" s="9"/>
      <c r="E9" s="13">
        <v>1000</v>
      </c>
      <c r="G9" s="13">
        <v>1000</v>
      </c>
    </row>
    <row r="10" spans="1:8" x14ac:dyDescent="0.3">
      <c r="E10" s="12"/>
      <c r="G10" s="12"/>
    </row>
    <row r="11" spans="1:8" x14ac:dyDescent="0.3">
      <c r="A11" s="1" t="s">
        <v>6</v>
      </c>
      <c r="E11" s="12"/>
      <c r="G11" s="12"/>
    </row>
    <row r="12" spans="1:8" x14ac:dyDescent="0.3">
      <c r="A12" t="s">
        <v>7</v>
      </c>
      <c r="E12" s="12">
        <v>240801.34</v>
      </c>
      <c r="G12" s="12">
        <v>180449.09</v>
      </c>
    </row>
    <row r="13" spans="1:8" s="1" customFormat="1" x14ac:dyDescent="0.3">
      <c r="A13" s="1" t="s">
        <v>8</v>
      </c>
      <c r="D13" s="9"/>
      <c r="E13" s="13">
        <v>240801.34</v>
      </c>
      <c r="G13" s="13">
        <v>180449</v>
      </c>
    </row>
    <row r="14" spans="1:8" x14ac:dyDescent="0.3">
      <c r="E14" s="12"/>
      <c r="G14" s="12"/>
    </row>
    <row r="15" spans="1:8" x14ac:dyDescent="0.3">
      <c r="A15" s="1" t="s">
        <v>9</v>
      </c>
      <c r="D15" s="9"/>
      <c r="E15" s="13">
        <v>241801.34</v>
      </c>
      <c r="G15" s="13">
        <v>181449</v>
      </c>
    </row>
    <row r="16" spans="1:8" x14ac:dyDescent="0.3">
      <c r="E16" s="12"/>
      <c r="G16" s="12"/>
    </row>
    <row r="17" spans="1:8" x14ac:dyDescent="0.3">
      <c r="A17" s="1" t="s">
        <v>10</v>
      </c>
      <c r="E17" s="12"/>
      <c r="G17" s="12"/>
    </row>
    <row r="18" spans="1:8" s="1" customFormat="1" x14ac:dyDescent="0.3">
      <c r="A18" s="1" t="s">
        <v>11</v>
      </c>
      <c r="D18" s="9"/>
      <c r="E18" s="13"/>
      <c r="G18" s="13"/>
    </row>
    <row r="19" spans="1:8" x14ac:dyDescent="0.3">
      <c r="A19" s="4" t="s">
        <v>13</v>
      </c>
      <c r="E19" s="12">
        <v>34226.410000000003</v>
      </c>
      <c r="G19" s="12">
        <v>-40683.19</v>
      </c>
    </row>
    <row r="20" spans="1:8" x14ac:dyDescent="0.3">
      <c r="A20" s="4" t="s">
        <v>14</v>
      </c>
      <c r="E20" s="12">
        <v>-74909.600000000006</v>
      </c>
      <c r="G20" s="12">
        <v>-17914.150000000001</v>
      </c>
    </row>
    <row r="21" spans="1:8" x14ac:dyDescent="0.3">
      <c r="A21" s="4" t="s">
        <v>15</v>
      </c>
      <c r="E21" s="12">
        <v>-17914.150000000001</v>
      </c>
      <c r="G21" s="12">
        <v>-18279.75</v>
      </c>
    </row>
    <row r="22" spans="1:8" s="1" customFormat="1" x14ac:dyDescent="0.3">
      <c r="A22" s="1" t="s">
        <v>12</v>
      </c>
      <c r="D22" s="9"/>
      <c r="E22" s="13">
        <f>SUM(E19:E21)</f>
        <v>-58597.340000000004</v>
      </c>
      <c r="G22" s="13">
        <f>SUM(G19:G21)</f>
        <v>-76877.09</v>
      </c>
    </row>
    <row r="23" spans="1:8" x14ac:dyDescent="0.3">
      <c r="E23" s="12"/>
      <c r="G23" s="13" t="s">
        <v>36</v>
      </c>
    </row>
    <row r="24" spans="1:8" s="1" customFormat="1" x14ac:dyDescent="0.3">
      <c r="A24" s="1" t="s">
        <v>16</v>
      </c>
      <c r="D24" s="9"/>
      <c r="E24" s="13"/>
      <c r="G24" s="13"/>
    </row>
    <row r="25" spans="1:8" x14ac:dyDescent="0.3">
      <c r="A25" t="s">
        <v>17</v>
      </c>
      <c r="E25" s="12">
        <v>-5000</v>
      </c>
      <c r="F25" t="s">
        <v>5</v>
      </c>
      <c r="G25" s="12">
        <v>0</v>
      </c>
      <c r="H25" t="s">
        <v>24</v>
      </c>
    </row>
    <row r="26" spans="1:8" x14ac:dyDescent="0.3">
      <c r="A26" s="4" t="s">
        <v>18</v>
      </c>
      <c r="B26" s="1"/>
      <c r="E26" s="12">
        <v>-107875</v>
      </c>
      <c r="F26" t="s">
        <v>5</v>
      </c>
      <c r="G26" s="12">
        <v>-92875</v>
      </c>
      <c r="H26" t="s">
        <v>25</v>
      </c>
    </row>
    <row r="27" spans="1:8" s="1" customFormat="1" x14ac:dyDescent="0.3">
      <c r="A27" s="1" t="s">
        <v>19</v>
      </c>
      <c r="D27" s="9"/>
      <c r="E27" s="13">
        <f>SUM(E25:E26)</f>
        <v>-112875</v>
      </c>
      <c r="G27" s="13">
        <f>SUM(G25:G26)</f>
        <v>-92875</v>
      </c>
    </row>
    <row r="28" spans="1:8" x14ac:dyDescent="0.3">
      <c r="E28" s="12"/>
      <c r="G28" s="12"/>
    </row>
    <row r="29" spans="1:8" s="1" customFormat="1" x14ac:dyDescent="0.3">
      <c r="A29" s="1" t="s">
        <v>20</v>
      </c>
      <c r="D29" s="9"/>
      <c r="E29" s="13"/>
      <c r="G29" s="13"/>
    </row>
    <row r="30" spans="1:8" x14ac:dyDescent="0.3">
      <c r="A30" t="s">
        <v>29</v>
      </c>
      <c r="E30" s="12">
        <v>-3200</v>
      </c>
      <c r="G30" s="12">
        <v>-3750</v>
      </c>
    </row>
    <row r="31" spans="1:8" x14ac:dyDescent="0.3">
      <c r="A31" s="4" t="s">
        <v>30</v>
      </c>
      <c r="E31" s="12">
        <v>-4920</v>
      </c>
      <c r="F31" t="s">
        <v>5</v>
      </c>
      <c r="G31" s="12">
        <v>-7947</v>
      </c>
      <c r="H31" t="s">
        <v>26</v>
      </c>
    </row>
    <row r="32" spans="1:8" x14ac:dyDescent="0.3">
      <c r="A32" s="4" t="s">
        <v>32</v>
      </c>
      <c r="E32" s="12">
        <v>-60000</v>
      </c>
      <c r="F32" t="s">
        <v>5</v>
      </c>
      <c r="G32" s="12">
        <v>0</v>
      </c>
    </row>
    <row r="33" spans="1:7" x14ac:dyDescent="0.3">
      <c r="A33" s="4" t="s">
        <v>33</v>
      </c>
      <c r="E33" s="14">
        <v>-2209</v>
      </c>
      <c r="G33" s="14">
        <v>0</v>
      </c>
    </row>
    <row r="34" spans="1:7" x14ac:dyDescent="0.3">
      <c r="A34" s="1" t="s">
        <v>21</v>
      </c>
      <c r="D34" s="9"/>
      <c r="E34" s="13">
        <f>SUM(E30:E33)</f>
        <v>-70329</v>
      </c>
      <c r="G34" s="13">
        <f>SUM(G30:G33)</f>
        <v>-11697</v>
      </c>
    </row>
    <row r="35" spans="1:7" x14ac:dyDescent="0.3">
      <c r="E35" s="12"/>
      <c r="G35" s="12"/>
    </row>
    <row r="36" spans="1:7" s="1" customFormat="1" x14ac:dyDescent="0.3">
      <c r="A36" s="1" t="s">
        <v>22</v>
      </c>
      <c r="D36" s="9"/>
      <c r="E36" s="13">
        <f>E22+E27+E34</f>
        <v>-241801.34</v>
      </c>
      <c r="G36" s="13">
        <f>G22+G27+G34</f>
        <v>-181449.09</v>
      </c>
    </row>
    <row r="37" spans="1:7" x14ac:dyDescent="0.3">
      <c r="E37" s="12"/>
    </row>
    <row r="38" spans="1:7" x14ac:dyDescent="0.3">
      <c r="A38" s="4" t="s">
        <v>27</v>
      </c>
      <c r="E38" s="8"/>
    </row>
    <row r="39" spans="1:7" x14ac:dyDescent="0.3">
      <c r="A39" t="s">
        <v>37</v>
      </c>
    </row>
    <row r="40" spans="1:7" x14ac:dyDescent="0.3">
      <c r="A40" t="s">
        <v>28</v>
      </c>
    </row>
    <row r="41" spans="1:7" s="4" customFormat="1" x14ac:dyDescent="0.3">
      <c r="A41" s="4" t="s">
        <v>31</v>
      </c>
      <c r="D41" s="1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2024-03-17T22:44:29Z</cp:lastPrinted>
  <dcterms:created xsi:type="dcterms:W3CDTF">2023-01-15T22:02:20Z</dcterms:created>
  <dcterms:modified xsi:type="dcterms:W3CDTF">2025-02-20T16:57:57Z</dcterms:modified>
</cp:coreProperties>
</file>